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16" documentId="8_{839B6FC7-4025-4509-92D0-A05C077FD433}" xr6:coauthVersionLast="47" xr6:coauthVersionMax="47" xr10:uidLastSave="{1F2FE589-2B36-4B3A-8088-24BBA6F5FCBE}"/>
  <workbookProtection workbookAlgorithmName="SHA-512" workbookHashValue="lsit2iA0+drZxsioISh3adRWpymSasb217np4CZFu574KfKmbR//f7alLwo1yPrD6maMVQbGaEprtniNimCQvQ==" workbookSaltValue="dzNA4jeTif+Wz5moYZWq/Q==" workbookSpinCount="100000" lockStructure="1"/>
  <bookViews>
    <workbookView xWindow="-90" yWindow="-16320" windowWidth="29040" windowHeight="15720" firstSheet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<sst xmlns="http://schemas.openxmlformats.org/spreadsheetml/2006/main" count="86" uniqueCount="55">
  <si>
    <t>Bid Price Calculator</t>
  </si>
  <si>
    <t>version 1</t>
  </si>
  <si>
    <t>© The Carbon Trust 2022. All rights reserved.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</si>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</sst>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930843</xdr:colOff>
      <xdr:row>5</xdr:row>
      <xdr:rowOff>93345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tabSelected="1" workbookViewId="0">
      <selection activeCell="J1" sqref="J1"/>
    </sheetView>
  </sheetViews>
  <sheetFormatPr defaultColWidth="0" defaultRowHeight="13.9"/>
  <cols>
    <col min="1" max="13" width="8.75" customWidth="1"/>
    <col min="14" max="16384" width="8.75" hidden="1"/>
  </cols>
  <sheetData>
    <row r="23" spans="7:7" ht="35.450000000000003">
      <c r="G23" s="7" t="s">
        <v>0</v>
      </c>
    </row>
    <row r="24" spans="7:7">
      <c r="G24" s="6" t="s">
        <v>1</v>
      </c>
    </row>
    <row r="28" spans="7:7">
      <c r="G28" s="8" t="s">
        <v>2</v>
      </c>
    </row>
  </sheetData>
  <sheetProtection algorithmName="SHA-512" hashValue="DzIuMhHCgn3u5pUj1tBItirkaK+Yb6LNphIXMokJU9AGJKqACbQfM1orjv/kGInm5zIRJsE0K2CmHs2ZLFJPLw==" saltValue="ayhBqUy3rQlSuZ3CmSRED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opLeftCell="B1" workbookViewId="0">
      <selection activeCell="R16" sqref="R16"/>
    </sheetView>
  </sheetViews>
  <sheetFormatPr defaultColWidth="8.75" defaultRowHeight="13.9"/>
  <cols>
    <col min="1" max="1" width="14.75" style="1" customWidth="1"/>
    <col min="2" max="2" width="3.25" style="1" customWidth="1"/>
    <col min="3" max="3" width="24.875" style="1" customWidth="1"/>
    <col min="4" max="4" width="20.5" style="1" customWidth="1"/>
    <col min="5" max="15" width="10.75" style="1" customWidth="1"/>
    <col min="16" max="16" width="11.75" style="1" customWidth="1"/>
    <col min="17" max="17" width="9.625" style="1" customWidth="1"/>
    <col min="18" max="18" width="10" style="1" customWidth="1"/>
    <col min="19" max="19" width="10.25" style="1" customWidth="1"/>
    <col min="20" max="16384" width="8.75" style="1"/>
  </cols>
  <sheetData>
    <row r="1" spans="2:19" ht="7.15" customHeight="1"/>
    <row r="2" spans="2:19">
      <c r="B2" s="3" t="str">
        <f>cl_workbook_title</f>
        <v>Bid Price Calculator</v>
      </c>
    </row>
    <row r="3" spans="2:19" s="2" customFormat="1" ht="7.15" customHeight="1"/>
    <row r="4" spans="2:19" s="2" customFormat="1" ht="30">
      <c r="B4" s="5"/>
    </row>
    <row r="5" spans="2:19" ht="15.6">
      <c r="C5" s="9" t="s">
        <v>3</v>
      </c>
      <c r="D5" s="43"/>
      <c r="E5" s="44"/>
      <c r="F5" s="44"/>
      <c r="G5" s="45"/>
      <c r="H5"/>
      <c r="I5"/>
      <c r="J5"/>
      <c r="K5"/>
      <c r="L5"/>
      <c r="M5"/>
      <c r="N5"/>
      <c r="O5"/>
      <c r="P5"/>
      <c r="Q5"/>
      <c r="R5"/>
      <c r="S5"/>
    </row>
    <row r="6" spans="2:19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6">
      <c r="C7" s="4" t="s">
        <v>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36">
      <c r="C8" s="10"/>
      <c r="D8" s="10"/>
      <c r="E8" s="42" t="s">
        <v>5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11" t="s">
        <v>6</v>
      </c>
      <c r="Q8" s="11" t="s">
        <v>7</v>
      </c>
      <c r="R8" s="11" t="s">
        <v>8</v>
      </c>
      <c r="S8" s="11" t="s">
        <v>9</v>
      </c>
    </row>
    <row r="9" spans="2:19">
      <c r="C9" s="41" t="s">
        <v>10</v>
      </c>
      <c r="D9" s="41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2" t="s">
        <v>18</v>
      </c>
      <c r="M9" s="12" t="s">
        <v>19</v>
      </c>
      <c r="N9" s="12" t="s">
        <v>20</v>
      </c>
      <c r="O9" s="12" t="s">
        <v>21</v>
      </c>
      <c r="P9" s="10"/>
      <c r="Q9" s="10"/>
      <c r="R9" s="10"/>
      <c r="S9" s="13">
        <v>7.5</v>
      </c>
    </row>
    <row r="10" spans="2:19">
      <c r="C10" s="41" t="s">
        <v>22</v>
      </c>
      <c r="D10" s="41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0"/>
      <c r="Q10" s="10"/>
      <c r="R10" s="10"/>
      <c r="S10" s="10"/>
    </row>
    <row r="11" spans="2:19">
      <c r="C11" s="12" t="s">
        <v>23</v>
      </c>
      <c r="D11" s="12" t="s">
        <v>24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>
      <c r="C12" s="23" t="s">
        <v>25</v>
      </c>
      <c r="D12" s="23" t="s">
        <v>26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4">
        <f>SUM(E12:O12)</f>
        <v>0</v>
      </c>
      <c r="Q12" s="24">
        <v>0</v>
      </c>
      <c r="R12" s="15">
        <f>P12*Q12/$S$9</f>
        <v>0</v>
      </c>
      <c r="S12" s="10"/>
    </row>
    <row r="13" spans="2:19">
      <c r="C13" s="23" t="s">
        <v>25</v>
      </c>
      <c r="D13" s="2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>
        <f t="shared" ref="P13:P23" si="0">SUM(E13:O13)</f>
        <v>0</v>
      </c>
      <c r="Q13" s="24">
        <v>0</v>
      </c>
      <c r="R13" s="15">
        <f t="shared" ref="R13:R23" si="1">P13*Q13/$S$9</f>
        <v>0</v>
      </c>
      <c r="S13" s="10"/>
    </row>
    <row r="14" spans="2:19">
      <c r="C14" s="23" t="s">
        <v>25</v>
      </c>
      <c r="D14" s="23" t="s">
        <v>28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4">
        <f t="shared" si="0"/>
        <v>0</v>
      </c>
      <c r="Q14" s="24">
        <v>0</v>
      </c>
      <c r="R14" s="15">
        <f t="shared" si="1"/>
        <v>0</v>
      </c>
      <c r="S14" s="10"/>
    </row>
    <row r="15" spans="2:19">
      <c r="C15" s="23" t="s">
        <v>25</v>
      </c>
      <c r="D15" s="23" t="s">
        <v>29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4">
        <f t="shared" si="0"/>
        <v>0</v>
      </c>
      <c r="Q15" s="24">
        <v>0</v>
      </c>
      <c r="R15" s="15">
        <f t="shared" si="1"/>
        <v>0</v>
      </c>
      <c r="S15" s="10"/>
    </row>
    <row r="16" spans="2:19">
      <c r="C16" s="23" t="s">
        <v>30</v>
      </c>
      <c r="D16" s="2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4">
        <f t="shared" si="0"/>
        <v>0</v>
      </c>
      <c r="Q16" s="24">
        <v>0</v>
      </c>
      <c r="R16" s="15">
        <f t="shared" si="1"/>
        <v>0</v>
      </c>
      <c r="S16" s="10"/>
    </row>
    <row r="17" spans="3:19">
      <c r="C17" s="23" t="s">
        <v>30</v>
      </c>
      <c r="D17" s="23" t="s">
        <v>31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4">
        <f t="shared" si="0"/>
        <v>0</v>
      </c>
      <c r="Q17" s="24">
        <v>0</v>
      </c>
      <c r="R17" s="15">
        <f t="shared" si="1"/>
        <v>0</v>
      </c>
      <c r="S17" s="10"/>
    </row>
    <row r="18" spans="3:19">
      <c r="C18" s="23" t="s">
        <v>30</v>
      </c>
      <c r="D18" s="23" t="s">
        <v>31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4">
        <f t="shared" si="0"/>
        <v>0</v>
      </c>
      <c r="Q18" s="24">
        <v>0</v>
      </c>
      <c r="R18" s="15">
        <f t="shared" si="1"/>
        <v>0</v>
      </c>
      <c r="S18" s="10"/>
    </row>
    <row r="19" spans="3:19">
      <c r="C19" s="23" t="s">
        <v>31</v>
      </c>
      <c r="D19" s="23" t="s">
        <v>31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4">
        <f t="shared" si="0"/>
        <v>0</v>
      </c>
      <c r="Q19" s="24">
        <v>0</v>
      </c>
      <c r="R19" s="15">
        <f t="shared" si="1"/>
        <v>0</v>
      </c>
      <c r="S19" s="10"/>
    </row>
    <row r="20" spans="3:19">
      <c r="C20" s="23" t="s">
        <v>31</v>
      </c>
      <c r="D20" s="23" t="s">
        <v>31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4">
        <f t="shared" si="0"/>
        <v>0</v>
      </c>
      <c r="Q20" s="24">
        <v>0</v>
      </c>
      <c r="R20" s="15">
        <f t="shared" si="1"/>
        <v>0</v>
      </c>
      <c r="S20" s="10"/>
    </row>
    <row r="21" spans="3:19">
      <c r="C21" s="23" t="s">
        <v>31</v>
      </c>
      <c r="D21" s="23" t="s">
        <v>31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4">
        <f t="shared" si="0"/>
        <v>0</v>
      </c>
      <c r="Q21" s="24">
        <v>0</v>
      </c>
      <c r="R21" s="15">
        <f t="shared" si="1"/>
        <v>0</v>
      </c>
      <c r="S21" s="10"/>
    </row>
    <row r="22" spans="3:19">
      <c r="C22" s="23" t="s">
        <v>31</v>
      </c>
      <c r="D22" s="23" t="s">
        <v>31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4">
        <f t="shared" si="0"/>
        <v>0</v>
      </c>
      <c r="Q22" s="24">
        <v>0</v>
      </c>
      <c r="R22" s="15">
        <f t="shared" si="1"/>
        <v>0</v>
      </c>
      <c r="S22" s="10"/>
    </row>
    <row r="23" spans="3:19">
      <c r="C23" s="23" t="s">
        <v>31</v>
      </c>
      <c r="D23" s="23" t="s">
        <v>31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4">
        <f t="shared" si="0"/>
        <v>0</v>
      </c>
      <c r="Q23" s="24">
        <v>0</v>
      </c>
      <c r="R23" s="15">
        <f t="shared" si="1"/>
        <v>0</v>
      </c>
      <c r="S23" s="10"/>
    </row>
    <row r="24" spans="3:19">
      <c r="C24" s="41" t="s">
        <v>32</v>
      </c>
      <c r="D24" s="41"/>
      <c r="E24" s="14">
        <f>SUM(E12:E23)</f>
        <v>0</v>
      </c>
      <c r="F24" s="14">
        <f t="shared" ref="F24:O24" si="2">SUM(F12:F23)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0"/>
      <c r="Q24" s="10"/>
      <c r="R24" s="10"/>
      <c r="S24" s="10"/>
    </row>
    <row r="25" spans="3:19">
      <c r="C25" s="41" t="s">
        <v>33</v>
      </c>
      <c r="D25" s="41"/>
      <c r="E25" s="15">
        <f>SUMPRODUCT(E12:E23,$Q$12:$Q$23)/$S$9</f>
        <v>0</v>
      </c>
      <c r="F25" s="15">
        <f t="shared" ref="F25:O25" si="3">SUMPRODUCT(F12:F23,$Q$12:$Q$23)/$S$9</f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0"/>
      <c r="Q25" s="10"/>
      <c r="R25" s="10"/>
      <c r="S25" s="10"/>
    </row>
    <row r="26" spans="3:19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6">
      <c r="C27" s="4" t="s">
        <v>34</v>
      </c>
      <c r="D27"/>
      <c r="E27"/>
      <c r="F27" s="36" t="s">
        <v>35</v>
      </c>
      <c r="G27" s="37"/>
      <c r="H27"/>
      <c r="I27" s="4" t="s">
        <v>36</v>
      </c>
      <c r="J27"/>
      <c r="K27"/>
      <c r="L27"/>
      <c r="M27"/>
      <c r="N27" s="36" t="s">
        <v>35</v>
      </c>
      <c r="O27" s="37"/>
      <c r="P27"/>
      <c r="Q27"/>
      <c r="R27"/>
      <c r="S27"/>
    </row>
    <row r="28" spans="3:19" ht="24">
      <c r="C28" s="18" t="s">
        <v>37</v>
      </c>
      <c r="D28" s="18" t="s">
        <v>38</v>
      </c>
      <c r="E28" s="18" t="s">
        <v>39</v>
      </c>
      <c r="F28" s="17" t="s">
        <v>40</v>
      </c>
      <c r="G28" s="17" t="s">
        <v>41</v>
      </c>
      <c r="H28"/>
      <c r="I28" s="38" t="s">
        <v>37</v>
      </c>
      <c r="J28" s="39"/>
      <c r="K28" s="38" t="s">
        <v>42</v>
      </c>
      <c r="L28" s="40"/>
      <c r="M28" s="39"/>
      <c r="N28" s="17" t="s">
        <v>40</v>
      </c>
      <c r="O28" s="17" t="s">
        <v>43</v>
      </c>
      <c r="P28"/>
      <c r="Q28"/>
      <c r="R28"/>
      <c r="S28"/>
    </row>
    <row r="29" spans="3:19">
      <c r="C29" s="23" t="s">
        <v>44</v>
      </c>
      <c r="D29" s="23">
        <v>0</v>
      </c>
      <c r="E29" s="24">
        <v>0</v>
      </c>
      <c r="F29" s="24">
        <v>0</v>
      </c>
      <c r="G29" s="24">
        <v>0</v>
      </c>
      <c r="H29"/>
      <c r="I29" s="33" t="s">
        <v>45</v>
      </c>
      <c r="J29" s="34"/>
      <c r="K29" s="33"/>
      <c r="L29" s="35"/>
      <c r="M29" s="34"/>
      <c r="N29" s="25">
        <v>0</v>
      </c>
      <c r="O29" s="25">
        <v>0</v>
      </c>
      <c r="P29"/>
      <c r="Q29"/>
      <c r="R29"/>
      <c r="S29"/>
    </row>
    <row r="30" spans="3:19">
      <c r="C30" s="23" t="s">
        <v>46</v>
      </c>
      <c r="D30" s="23">
        <v>0</v>
      </c>
      <c r="E30" s="24">
        <v>0</v>
      </c>
      <c r="F30" s="24">
        <v>0</v>
      </c>
      <c r="G30" s="24">
        <v>0</v>
      </c>
      <c r="H30"/>
      <c r="I30" s="33" t="s">
        <v>47</v>
      </c>
      <c r="J30" s="34"/>
      <c r="K30" s="33"/>
      <c r="L30" s="35"/>
      <c r="M30" s="34"/>
      <c r="N30" s="25">
        <v>0</v>
      </c>
      <c r="O30" s="25">
        <v>0</v>
      </c>
      <c r="P30"/>
      <c r="Q30"/>
      <c r="R30"/>
      <c r="S30"/>
    </row>
    <row r="31" spans="3:19">
      <c r="C31" s="23" t="s">
        <v>31</v>
      </c>
      <c r="D31" s="23">
        <v>0</v>
      </c>
      <c r="E31" s="24">
        <v>0</v>
      </c>
      <c r="F31" s="24">
        <v>0</v>
      </c>
      <c r="G31" s="24">
        <v>0</v>
      </c>
      <c r="H31"/>
      <c r="I31" s="33" t="s">
        <v>31</v>
      </c>
      <c r="J31" s="34"/>
      <c r="K31" s="33"/>
      <c r="L31" s="35"/>
      <c r="M31" s="34"/>
      <c r="N31" s="25">
        <v>0</v>
      </c>
      <c r="O31" s="25">
        <v>0</v>
      </c>
      <c r="P31"/>
      <c r="Q31"/>
      <c r="R31"/>
      <c r="S31"/>
    </row>
    <row r="32" spans="3:19">
      <c r="C32" s="23" t="s">
        <v>31</v>
      </c>
      <c r="D32" s="23">
        <v>0</v>
      </c>
      <c r="E32" s="24">
        <v>0</v>
      </c>
      <c r="F32" s="24">
        <v>0</v>
      </c>
      <c r="G32" s="24">
        <v>0</v>
      </c>
      <c r="H32"/>
      <c r="I32" s="33" t="s">
        <v>31</v>
      </c>
      <c r="J32" s="34"/>
      <c r="K32" s="33"/>
      <c r="L32" s="35"/>
      <c r="M32" s="34"/>
      <c r="N32" s="25">
        <v>0</v>
      </c>
      <c r="O32" s="25">
        <v>0</v>
      </c>
      <c r="P32"/>
      <c r="Q32"/>
      <c r="R32"/>
      <c r="S32"/>
    </row>
    <row r="33" spans="3:19">
      <c r="C33" s="23" t="s">
        <v>31</v>
      </c>
      <c r="D33" s="23">
        <v>0</v>
      </c>
      <c r="E33" s="24">
        <v>0</v>
      </c>
      <c r="F33" s="24">
        <v>0</v>
      </c>
      <c r="G33" s="24">
        <v>0</v>
      </c>
      <c r="H33"/>
      <c r="I33" s="33" t="s">
        <v>31</v>
      </c>
      <c r="J33" s="34"/>
      <c r="K33" s="33"/>
      <c r="L33" s="35"/>
      <c r="M33" s="34"/>
      <c r="N33" s="25">
        <v>0</v>
      </c>
      <c r="O33" s="25">
        <v>0</v>
      </c>
      <c r="P33"/>
      <c r="Q33"/>
      <c r="R33"/>
      <c r="S33"/>
    </row>
    <row r="34" spans="3:19">
      <c r="C34" s="10"/>
      <c r="D34" s="10"/>
      <c r="E34" s="20" t="s">
        <v>48</v>
      </c>
      <c r="F34" s="21">
        <f>SUM(F29:F33)</f>
        <v>0</v>
      </c>
      <c r="G34" s="21">
        <f>SUM(G29:G33)</f>
        <v>0</v>
      </c>
      <c r="H34"/>
      <c r="I34" s="19"/>
      <c r="J34" s="19"/>
      <c r="K34" s="19"/>
      <c r="L34" s="19"/>
      <c r="M34" s="20" t="s">
        <v>48</v>
      </c>
      <c r="N34" s="21">
        <f>SUM(N29:N33)</f>
        <v>0</v>
      </c>
      <c r="O34" s="21">
        <f>SUM(O29:O33)</f>
        <v>0</v>
      </c>
      <c r="P34"/>
      <c r="Q34"/>
      <c r="R34"/>
      <c r="S34"/>
    </row>
    <row r="35" spans="3:19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6">
      <c r="C36" s="4" t="s">
        <v>49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>
      <c r="C37" s="27" t="s">
        <v>50</v>
      </c>
      <c r="D37" s="29" t="s">
        <v>35</v>
      </c>
      <c r="E37" s="30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>
      <c r="C38" s="28"/>
      <c r="D38" s="12" t="s">
        <v>51</v>
      </c>
      <c r="E38" s="12" t="s">
        <v>43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>
      <c r="C39" s="16" t="s">
        <v>52</v>
      </c>
      <c r="D39" s="22">
        <f>SUM(E25:O25)-E39</f>
        <v>0</v>
      </c>
      <c r="E39" s="22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>
      <c r="C40" s="16" t="s">
        <v>34</v>
      </c>
      <c r="D40" s="22">
        <f>F34</f>
        <v>0</v>
      </c>
      <c r="E40" s="22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>
      <c r="C41" s="16" t="s">
        <v>36</v>
      </c>
      <c r="D41" s="22">
        <f>N34</f>
        <v>0</v>
      </c>
      <c r="E41" s="22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>
      <c r="C42" s="20" t="s">
        <v>53</v>
      </c>
      <c r="D42" s="21">
        <f>SUM(D39:D41)</f>
        <v>0</v>
      </c>
      <c r="E42" s="21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>
      <c r="C43" s="20" t="s">
        <v>54</v>
      </c>
      <c r="D43" s="31">
        <f>D42+E42</f>
        <v>0</v>
      </c>
      <c r="E43" s="32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e3E4QK9SZBiDJxCaJdt/Umgwp1Nkx7lvTImC+P9KXWyHTDSE0pb5oMxNVxlV1NxcZKUwv2S4C5R2HhPbZbvrDQ==" saltValue="w06kdIf78lOHP9X11UmyNA==" spinCount="100000" sheet="1" objects="1" scenarios="1"/>
  <mergeCells count="23">
    <mergeCell ref="C25:D25"/>
    <mergeCell ref="E8:O8"/>
    <mergeCell ref="D5:G5"/>
    <mergeCell ref="C9:D9"/>
    <mergeCell ref="C10:D10"/>
    <mergeCell ref="C24:D24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37:C38"/>
    <mergeCell ref="D37:E37"/>
    <mergeCell ref="D43:E43"/>
    <mergeCell ref="I32:J32"/>
    <mergeCell ref="I33:J33"/>
  </mergeCells>
  <dataValidations disablePrompts="1"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ce280f-75b5-4d9b-9c70-acdc6c911b91">
      <Terms xmlns="http://schemas.microsoft.com/office/infopath/2007/PartnerControls"/>
    </lcf76f155ced4ddcb4097134ff3c332f>
    <TaxCatchAll xmlns="58c1a933-cd4a-4eeb-b01e-03be787f2e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7" ma:contentTypeDescription="Create a new document." ma:contentTypeScope="" ma:versionID="bd779604374038fb0daa575443a15dbb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a7c0615740059ce81a2c325bc87998b2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ac2de3-a3d1-437a-a55e-43b00d22d599}" ma:internalName="TaxCatchAll" ma:showField="CatchAllData" ma:web="58c1a933-cd4a-4eeb-b01e-03be787f2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7CFAE1-BBDA-4D83-B305-9ABA03F704D1}"/>
</file>

<file path=customXml/itemProps2.xml><?xml version="1.0" encoding="utf-8"?>
<ds:datastoreItem xmlns:ds="http://schemas.openxmlformats.org/officeDocument/2006/customXml" ds:itemID="{8823690A-85BF-4C4A-9C4C-417567B4A520}"/>
</file>

<file path=customXml/itemProps3.xml><?xml version="1.0" encoding="utf-8"?>
<ds:datastoreItem xmlns:ds="http://schemas.openxmlformats.org/officeDocument/2006/customXml" ds:itemID="{18DD15FC-320C-45E9-B2AD-EC83715B7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Arturo Andersen</cp:lastModifiedBy>
  <cp:revision/>
  <dcterms:created xsi:type="dcterms:W3CDTF">2021-03-04T12:00:57Z</dcterms:created>
  <dcterms:modified xsi:type="dcterms:W3CDTF">2023-06-28T09:18:54Z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